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NDER MONTESSORI\"/>
    </mc:Choice>
  </mc:AlternateContent>
  <xr:revisionPtr revIDLastSave="0" documentId="8_{AB8506BA-E9C4-4179-868D-A8429D734DD0}" xr6:coauthVersionLast="36" xr6:coauthVersionMax="36" xr10:uidLastSave="{00000000-0000-0000-0000-000000000000}"/>
  <bookViews>
    <workbookView xWindow="0" yWindow="0" windowWidth="20490" windowHeight="7425" xr2:uid="{EEE18B45-CAFB-4727-B3C8-64C7D4F625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E24" i="1"/>
  <c r="E23" i="1"/>
  <c r="E22" i="1"/>
  <c r="E21" i="1"/>
  <c r="E20" i="1"/>
  <c r="E19" i="1"/>
  <c r="E18" i="1"/>
  <c r="E17" i="1"/>
  <c r="E4" i="1"/>
  <c r="E3" i="1"/>
</calcChain>
</file>

<file path=xl/sharedStrings.xml><?xml version="1.0" encoding="utf-8"?>
<sst xmlns="http://schemas.openxmlformats.org/spreadsheetml/2006/main" count="56" uniqueCount="41">
  <si>
    <t>Quantity</t>
  </si>
  <si>
    <t>Name</t>
  </si>
  <si>
    <t>Price MXN</t>
  </si>
  <si>
    <t>Price USD</t>
  </si>
  <si>
    <t xml:space="preserve">Supplier </t>
  </si>
  <si>
    <t>Bill of materials</t>
  </si>
  <si>
    <t>MDF Sheet of  18mm 1220x2440</t>
  </si>
  <si>
    <t>Maderería los angeles</t>
  </si>
  <si>
    <t>All required SMD components for the main board (microcontrollers, resistors/caps/voltage regulators).</t>
  </si>
  <si>
    <t>MDF Sheet of  6mm 1220x2440</t>
  </si>
  <si>
    <t>local laboratory</t>
  </si>
  <si>
    <t xml:space="preserve">USB Wall Charger Charger Adapter 5V </t>
  </si>
  <si>
    <t>Electronica Torres</t>
  </si>
  <si>
    <t xml:space="preserve">	Acrylic sheet  410x550x6mm</t>
  </si>
  <si>
    <t xml:space="preserve">Quimiplastic </t>
  </si>
  <si>
    <t>NeoPixel Digital RGB LED  3m</t>
  </si>
  <si>
    <t xml:space="preserve">Amazon </t>
  </si>
  <si>
    <t xml:space="preserve">Mercadolibre </t>
  </si>
  <si>
    <t xml:space="preserve">Single side copper clad laminate 150x300 </t>
  </si>
  <si>
    <t>1mm tin solder</t>
  </si>
  <si>
    <t>usb extension female to male</t>
  </si>
  <si>
    <t>PLA sindoh for DP200 1.75mm</t>
  </si>
  <si>
    <t>Polyurethane foam1000x 1200mm 10mm</t>
  </si>
  <si>
    <t>Puflex Puebla</t>
  </si>
  <si>
    <t xml:space="preserve">Upholstery fabric 3 m </t>
  </si>
  <si>
    <t>Parisina Puebla</t>
  </si>
  <si>
    <t>SAMD11C 14A</t>
  </si>
  <si>
    <t>1uF capacitor 50V</t>
  </si>
  <si>
    <t>4,99kΩ resistor</t>
  </si>
  <si>
    <t>499 Ω resistor</t>
  </si>
  <si>
    <t>IC Regulator 5V 1A SOT223</t>
  </si>
  <si>
    <t>1kΩ resistor</t>
  </si>
  <si>
    <t>10kΩ resistor</t>
  </si>
  <si>
    <t>LED SMD</t>
  </si>
  <si>
    <t>Male 1 row horizontal header</t>
  </si>
  <si>
    <t>2,.5</t>
  </si>
  <si>
    <t>Jumper Wire Female to Female (40 Pcs) 25 cm</t>
  </si>
  <si>
    <t>Jumper Wire male to Female (40 Pcs) 25 cm</t>
  </si>
  <si>
    <t>Welding cleaner with spray, 120 ml</t>
  </si>
  <si>
    <t>Steren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</si>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</sst>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4" borderId="0" xfId="0" applyFill="1"/>
    <xf numFmtId="0" fontId="0" fillId="2" borderId="0" xfId="0" applyFill="1"/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8B76-76E3-4BC2-945F-7420B08855AA}">
  <dimension ref="B1:F27"/>
  <sheetViews>
    <sheetView tabSelected="1" zoomScale="89" zoomScaleNormal="80" workbookViewId="0">
      <selection activeCell="I5" sqref="I5"/>
    </sheetView>
  </sheetViews>
  <sheetFormatPr baseColWidth="10" defaultRowHeight="15" x14ac:dyDescent="0.25"/>
  <cols>
    <col min="1" max="1" width="6.7109375" customWidth="1"/>
    <col min="3" max="3" width="39.28515625" customWidth="1"/>
    <col min="5" max="5" width="15.7109375" customWidth="1"/>
    <col min="6" max="6" width="24.5703125" customWidth="1"/>
  </cols>
  <sheetData>
    <row r="1" spans="2:6" ht="32.25" customHeight="1" x14ac:dyDescent="0.25">
      <c r="B1" s="10" t="s">
        <v>5</v>
      </c>
      <c r="C1" s="10"/>
      <c r="D1" s="10"/>
      <c r="E1" s="10"/>
      <c r="F1" s="10"/>
    </row>
    <row r="2" spans="2:6" ht="42.75" customHeight="1" x14ac:dyDescent="0.25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2:6" s="1" customFormat="1" ht="24.95" customHeight="1" x14ac:dyDescent="0.25">
      <c r="B3" s="2">
        <v>2</v>
      </c>
      <c r="C3" s="2" t="s">
        <v>6</v>
      </c>
      <c r="D3" s="2">
        <v>600</v>
      </c>
      <c r="E3" s="2">
        <f>D3/20.5</f>
        <v>29.26829268292683</v>
      </c>
      <c r="F3" s="2" t="s">
        <v>7</v>
      </c>
    </row>
    <row r="4" spans="2:6" s="1" customFormat="1" ht="24.95" customHeight="1" x14ac:dyDescent="0.25">
      <c r="B4" s="2">
        <v>1</v>
      </c>
      <c r="C4" s="2" t="s">
        <v>9</v>
      </c>
      <c r="D4" s="2">
        <v>390</v>
      </c>
      <c r="E4" s="2">
        <f>D4/20.5</f>
        <v>19.024390243902438</v>
      </c>
      <c r="F4" s="2" t="s">
        <v>7</v>
      </c>
    </row>
    <row r="5" spans="2:6" s="1" customFormat="1" ht="69.75" customHeight="1" x14ac:dyDescent="0.25">
      <c r="B5" s="2">
        <v>2</v>
      </c>
      <c r="C5" s="4" t="s">
        <v>8</v>
      </c>
      <c r="D5" s="2"/>
      <c r="E5" s="2" t="s">
        <v>40</v>
      </c>
      <c r="F5" s="2" t="s">
        <v>10</v>
      </c>
    </row>
    <row r="6" spans="2:6" s="1" customFormat="1" ht="24.95" customHeight="1" x14ac:dyDescent="0.25">
      <c r="B6" s="3">
        <v>2</v>
      </c>
      <c r="C6" s="5" t="s">
        <v>26</v>
      </c>
      <c r="D6" s="3"/>
      <c r="E6" s="3">
        <v>1.5</v>
      </c>
      <c r="F6" s="3" t="s">
        <v>10</v>
      </c>
    </row>
    <row r="7" spans="2:6" s="1" customFormat="1" ht="24.95" customHeight="1" x14ac:dyDescent="0.25">
      <c r="B7" s="3">
        <v>4</v>
      </c>
      <c r="C7" s="5" t="s">
        <v>27</v>
      </c>
      <c r="D7" s="3"/>
      <c r="E7" s="3">
        <v>0.25</v>
      </c>
      <c r="F7" s="3" t="s">
        <v>10</v>
      </c>
    </row>
    <row r="8" spans="2:6" s="1" customFormat="1" ht="24.95" customHeight="1" x14ac:dyDescent="0.25">
      <c r="B8" s="3">
        <v>6</v>
      </c>
      <c r="C8" s="5" t="s">
        <v>28</v>
      </c>
      <c r="D8" s="3"/>
      <c r="E8" s="3">
        <v>0.25</v>
      </c>
      <c r="F8" s="3" t="s">
        <v>10</v>
      </c>
    </row>
    <row r="9" spans="2:6" s="1" customFormat="1" ht="24.95" customHeight="1" x14ac:dyDescent="0.25">
      <c r="B9" s="3">
        <v>4</v>
      </c>
      <c r="C9" s="5" t="s">
        <v>29</v>
      </c>
      <c r="D9" s="3"/>
      <c r="E9" s="3">
        <v>0.2</v>
      </c>
      <c r="F9" s="3" t="s">
        <v>10</v>
      </c>
    </row>
    <row r="10" spans="2:6" s="1" customFormat="1" ht="24.95" customHeight="1" x14ac:dyDescent="0.25">
      <c r="B10" s="3">
        <v>4</v>
      </c>
      <c r="C10" s="5" t="s">
        <v>30</v>
      </c>
      <c r="D10" s="3"/>
      <c r="E10" s="3">
        <v>0.6</v>
      </c>
      <c r="F10" s="3" t="s">
        <v>10</v>
      </c>
    </row>
    <row r="11" spans="2:6" s="1" customFormat="1" ht="24.95" customHeight="1" x14ac:dyDescent="0.25">
      <c r="B11" s="3">
        <v>4</v>
      </c>
      <c r="C11" s="5" t="s">
        <v>31</v>
      </c>
      <c r="D11" s="3"/>
      <c r="E11" s="3">
        <v>0.25</v>
      </c>
      <c r="F11" s="3" t="s">
        <v>10</v>
      </c>
    </row>
    <row r="12" spans="2:6" s="1" customFormat="1" ht="24.95" customHeight="1" x14ac:dyDescent="0.25">
      <c r="B12" s="3">
        <v>6</v>
      </c>
      <c r="C12" s="5" t="s">
        <v>32</v>
      </c>
      <c r="D12" s="3"/>
      <c r="E12" s="3">
        <v>0.62</v>
      </c>
      <c r="F12" s="3" t="s">
        <v>10</v>
      </c>
    </row>
    <row r="13" spans="2:6" s="1" customFormat="1" ht="24.95" customHeight="1" x14ac:dyDescent="0.25">
      <c r="B13" s="3">
        <v>3</v>
      </c>
      <c r="C13" s="5" t="s">
        <v>33</v>
      </c>
      <c r="D13" s="3"/>
      <c r="E13" s="3">
        <v>0.4</v>
      </c>
      <c r="F13" s="3" t="s">
        <v>10</v>
      </c>
    </row>
    <row r="14" spans="2:6" s="1" customFormat="1" ht="24.95" customHeight="1" x14ac:dyDescent="0.25">
      <c r="B14" s="3">
        <v>2</v>
      </c>
      <c r="C14" s="5" t="s">
        <v>34</v>
      </c>
      <c r="D14" s="3"/>
      <c r="E14" s="3" t="s">
        <v>35</v>
      </c>
      <c r="F14" s="3" t="s">
        <v>10</v>
      </c>
    </row>
    <row r="15" spans="2:6" s="1" customFormat="1" ht="54" customHeight="1" x14ac:dyDescent="0.25">
      <c r="B15" s="2">
        <v>1</v>
      </c>
      <c r="C15" s="4" t="s">
        <v>36</v>
      </c>
      <c r="D15" s="2"/>
      <c r="E15" s="2">
        <v>5</v>
      </c>
      <c r="F15" s="2" t="s">
        <v>12</v>
      </c>
    </row>
    <row r="16" spans="2:6" s="1" customFormat="1" ht="55.5" customHeight="1" x14ac:dyDescent="0.25">
      <c r="B16" s="2">
        <v>1</v>
      </c>
      <c r="C16" s="4" t="s">
        <v>37</v>
      </c>
      <c r="D16" s="2"/>
      <c r="E16" s="2">
        <v>5</v>
      </c>
      <c r="F16" s="2" t="s">
        <v>12</v>
      </c>
    </row>
    <row r="17" spans="2:6" s="1" customFormat="1" ht="24.95" customHeight="1" x14ac:dyDescent="0.25">
      <c r="B17" s="2">
        <v>1</v>
      </c>
      <c r="C17" s="2" t="s">
        <v>11</v>
      </c>
      <c r="D17" s="2">
        <v>50</v>
      </c>
      <c r="E17" s="2">
        <f t="shared" ref="E17:E26" si="0">D17/20.5</f>
        <v>2.4390243902439024</v>
      </c>
      <c r="F17" s="2" t="s">
        <v>12</v>
      </c>
    </row>
    <row r="18" spans="2:6" s="1" customFormat="1" ht="24.95" customHeight="1" x14ac:dyDescent="0.25">
      <c r="B18" s="2">
        <v>1</v>
      </c>
      <c r="C18" s="2" t="s">
        <v>13</v>
      </c>
      <c r="D18" s="2">
        <v>140</v>
      </c>
      <c r="E18" s="2">
        <f t="shared" si="0"/>
        <v>6.8292682926829267</v>
      </c>
      <c r="F18" s="2" t="s">
        <v>14</v>
      </c>
    </row>
    <row r="19" spans="2:6" s="1" customFormat="1" ht="24.95" customHeight="1" x14ac:dyDescent="0.25">
      <c r="B19" s="2">
        <v>1</v>
      </c>
      <c r="C19" s="2" t="s">
        <v>15</v>
      </c>
      <c r="D19" s="2">
        <v>700</v>
      </c>
      <c r="E19" s="2">
        <f t="shared" si="0"/>
        <v>34.146341463414636</v>
      </c>
      <c r="F19" s="2" t="s">
        <v>17</v>
      </c>
    </row>
    <row r="20" spans="2:6" s="1" customFormat="1" ht="24.95" customHeight="1" x14ac:dyDescent="0.25">
      <c r="B20" s="2">
        <v>1</v>
      </c>
      <c r="C20" s="2" t="s">
        <v>18</v>
      </c>
      <c r="D20" s="2">
        <v>110</v>
      </c>
      <c r="E20" s="2">
        <f t="shared" si="0"/>
        <v>5.3658536585365857</v>
      </c>
      <c r="F20" s="2" t="s">
        <v>12</v>
      </c>
    </row>
    <row r="21" spans="2:6" s="1" customFormat="1" ht="24.95" customHeight="1" x14ac:dyDescent="0.25">
      <c r="B21" s="6">
        <v>1</v>
      </c>
      <c r="C21" s="6" t="s">
        <v>19</v>
      </c>
      <c r="D21" s="6">
        <v>70</v>
      </c>
      <c r="E21" s="6">
        <f t="shared" si="0"/>
        <v>3.4146341463414633</v>
      </c>
      <c r="F21" s="2" t="s">
        <v>12</v>
      </c>
    </row>
    <row r="22" spans="2:6" s="1" customFormat="1" ht="24.95" customHeight="1" x14ac:dyDescent="0.25">
      <c r="B22" s="6">
        <v>1</v>
      </c>
      <c r="C22" s="6" t="s">
        <v>20</v>
      </c>
      <c r="D22" s="6">
        <v>50</v>
      </c>
      <c r="E22" s="6">
        <f t="shared" si="0"/>
        <v>2.4390243902439024</v>
      </c>
      <c r="F22" s="2" t="s">
        <v>12</v>
      </c>
    </row>
    <row r="23" spans="2:6" s="1" customFormat="1" ht="24.95" customHeight="1" x14ac:dyDescent="0.25">
      <c r="B23" s="6">
        <v>0.5</v>
      </c>
      <c r="C23" s="6" t="s">
        <v>21</v>
      </c>
      <c r="D23" s="6">
        <v>700</v>
      </c>
      <c r="E23" s="6">
        <f t="shared" si="0"/>
        <v>34.146341463414636</v>
      </c>
      <c r="F23" s="2" t="s">
        <v>16</v>
      </c>
    </row>
    <row r="24" spans="2:6" s="1" customFormat="1" ht="24.95" customHeight="1" x14ac:dyDescent="0.25">
      <c r="B24" s="6">
        <v>1</v>
      </c>
      <c r="C24" s="6" t="s">
        <v>22</v>
      </c>
      <c r="D24" s="6">
        <v>180</v>
      </c>
      <c r="E24" s="6">
        <f t="shared" si="0"/>
        <v>8.7804878048780495</v>
      </c>
      <c r="F24" s="6" t="s">
        <v>23</v>
      </c>
    </row>
    <row r="25" spans="2:6" s="1" customFormat="1" ht="24.95" customHeight="1" x14ac:dyDescent="0.25">
      <c r="B25" s="6">
        <v>1</v>
      </c>
      <c r="C25" s="6" t="s">
        <v>24</v>
      </c>
      <c r="D25" s="6">
        <v>250</v>
      </c>
      <c r="E25" s="6">
        <f t="shared" si="0"/>
        <v>12.195121951219512</v>
      </c>
      <c r="F25" s="6" t="s">
        <v>25</v>
      </c>
    </row>
    <row r="26" spans="2:6" x14ac:dyDescent="0.25">
      <c r="B26" s="7">
        <v>1</v>
      </c>
      <c r="C26" s="7" t="s">
        <v>38</v>
      </c>
      <c r="D26" s="7">
        <v>120</v>
      </c>
      <c r="E26" s="7">
        <f t="shared" si="0"/>
        <v>5.8536585365853657</v>
      </c>
      <c r="F26" s="7" t="s">
        <v>39</v>
      </c>
    </row>
    <row r="27" spans="2:6" x14ac:dyDescent="0.25">
      <c r="B27" s="8"/>
      <c r="C27" s="8"/>
      <c r="D27" s="8">
        <f>SUM(D3:D26)</f>
        <v>3360</v>
      </c>
      <c r="E27" s="8">
        <f>SUM(E3:E26)</f>
        <v>177.97243902439024</v>
      </c>
      <c r="F27" s="9"/>
    </row>
  </sheetData>
  <mergeCells count="1">
    <mergeCell ref="B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Anahuac Puebla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Encargada FAPLAB</dc:creator>
  <cp:lastModifiedBy>Encargada FAPLAB</cp:lastModifiedBy>
  <dcterms:created xsi:type="dcterms:W3CDTF">2022-11-13T18:11:11Z</dcterms:created>
  <dcterms:modified xsi:type="dcterms:W3CDTF">2022-11-14T16:42:04Z</dcterms:modified>
</cp:coreProperties>
</file>